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<sst xmlns="http://schemas.openxmlformats.org/spreadsheetml/2006/main" count="238" uniqueCount="78">
  <si>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</si>
  <si>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</si>
  <si>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</si>
  <si>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</si>
  <si>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</si>
  <si>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</si>
  <si>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</si>
  <si>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</si>
  <si>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</si>
  <si>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</si>
  <si>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</si>
  <si>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</si>
  <si>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</si>
  <si>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</si>
  <si>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</si>
  <si>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</si>
  <si>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</si>
  <si>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</si>
  <si>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</si>
  <si>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</si>
  <si>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</si>
  <si>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</si>
  <si>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</si>
  <si>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</si>
  <si>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</si>
  <si>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</si>
  <si>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</si>
  <si>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</si>
  <si>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</si>
  <si>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</si>
  <si>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</si>
  <si>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</si>
  <si>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</si>
  <si>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</si>
  <si>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</si>
  <si>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</si>
  <si>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</si>
  <si>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</si>
  <si>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</si>
  <si>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пшенная на молоке</t>
  </si>
  <si>
    <t>чай с сахаром</t>
  </si>
  <si>
    <t>хлеб с сыром и маслом</t>
  </si>
  <si>
    <t>яйцо вареное</t>
  </si>
  <si>
    <t>кисломол.</t>
  </si>
  <si>
    <t xml:space="preserve">йогурт  </t>
  </si>
  <si>
    <t xml:space="preserve">учитель осуществляющий руководство </t>
  </si>
  <si>
    <t>суп картофельный с горохом на м/к бульоне и отварной говядиной</t>
  </si>
  <si>
    <t>компот из сухофруктов</t>
  </si>
  <si>
    <t>хлеб с маслом</t>
  </si>
  <si>
    <t>яблоко</t>
  </si>
  <si>
    <t>макаронные изделия отварные с красным соусом</t>
  </si>
  <si>
    <t>гор. Блюдо</t>
  </si>
  <si>
    <t>котлета мясная</t>
  </si>
  <si>
    <t>кисель</t>
  </si>
  <si>
    <t>апельсины</t>
  </si>
  <si>
    <t>чай с молоком</t>
  </si>
  <si>
    <t>банан</t>
  </si>
  <si>
    <t>суп картофельный с крупой (пшенной) на м/к бульоне и отварной говядиной</t>
  </si>
  <si>
    <t>пюре картофельное с красным соусом</t>
  </si>
  <si>
    <t>хлеб с сыром</t>
  </si>
  <si>
    <t>сладкое</t>
  </si>
  <si>
    <t>печенье</t>
  </si>
  <si>
    <t>котлеты рыбные</t>
  </si>
  <si>
    <t>вареники с творогом и сметаной</t>
  </si>
  <si>
    <t>какао с молоком и сахаром</t>
  </si>
  <si>
    <t>мандарин</t>
  </si>
  <si>
    <t>борщ из свежей капусты с картофелем на м/к бульоне и отварной говядиной со сметаной</t>
  </si>
  <si>
    <t>сок</t>
  </si>
  <si>
    <t>конфеты шоколадные</t>
  </si>
  <si>
    <t>гуляш из говядины</t>
  </si>
  <si>
    <t>щи из свежей капусты с картофелем на м/к бульоне и отварной говядиной, со сметаной</t>
  </si>
  <si>
    <t>пряники</t>
  </si>
  <si>
    <t>плов с говядиной</t>
  </si>
  <si>
    <t>груши</t>
  </si>
  <si>
    <t>С.В.Очирова</t>
  </si>
  <si>
    <t>МБОУ Селен-Енхорская НОШ</t>
  </si>
  <si>
    <t xml:space="preserve">гречка отварная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</si>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</sst>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75</v>
      </c>
      <c r="D1" s="53"/>
      <c r="E1" s="53"/>
      <c r="F1" s="12" t="s">
        <v>16</v>
      </c>
      <c r="G1" s="2" t="s">
        <v>17</v>
      </c>
      <c r="H1" s="54" t="s">
        <v>45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74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4</v>
      </c>
      <c r="H6" s="40">
        <v>3.81</v>
      </c>
      <c r="I6" s="40">
        <v>25</v>
      </c>
      <c r="J6" s="40">
        <v>166</v>
      </c>
      <c r="K6" s="41">
        <v>173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0.02</v>
      </c>
      <c r="H8" s="43">
        <v>0</v>
      </c>
      <c r="I8" s="43">
        <v>14</v>
      </c>
      <c r="J8" s="43">
        <v>56</v>
      </c>
      <c r="K8" s="44">
        <v>375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4.8</v>
      </c>
      <c r="H9" s="43">
        <v>8</v>
      </c>
      <c r="I9" s="43">
        <v>15</v>
      </c>
      <c r="J9" s="43">
        <v>157</v>
      </c>
      <c r="K9" s="44">
        <v>3</v>
      </c>
      <c r="L9" s="43"/>
    </row>
    <row r="10" spans="1:12" ht="14.4" x14ac:dyDescent="0.3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42</v>
      </c>
      <c r="F11" s="43">
        <v>40</v>
      </c>
      <c r="G11" s="43">
        <v>6</v>
      </c>
      <c r="H11" s="43">
        <v>3</v>
      </c>
      <c r="I11" s="43">
        <v>0.3</v>
      </c>
      <c r="J11" s="43">
        <v>63</v>
      </c>
      <c r="K11" s="44">
        <v>209</v>
      </c>
      <c r="L11" s="43"/>
    </row>
    <row r="12" spans="1:12" ht="14.4" x14ac:dyDescent="0.3">
      <c r="A12" s="23"/>
      <c r="B12" s="15"/>
      <c r="C12" s="11"/>
      <c r="D12" s="6" t="s">
        <v>43</v>
      </c>
      <c r="E12" s="42" t="s">
        <v>44</v>
      </c>
      <c r="F12" s="43">
        <v>100</v>
      </c>
      <c r="G12" s="43">
        <v>2.4</v>
      </c>
      <c r="H12" s="43">
        <v>2.5</v>
      </c>
      <c r="I12" s="43">
        <v>10.85</v>
      </c>
      <c r="J12" s="43">
        <v>79</v>
      </c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17.22</v>
      </c>
      <c r="H13" s="19">
        <f t="shared" si="0"/>
        <v>17.310000000000002</v>
      </c>
      <c r="I13" s="19">
        <f t="shared" si="0"/>
        <v>65.149999999999991</v>
      </c>
      <c r="J13" s="19">
        <f t="shared" si="0"/>
        <v>521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625</v>
      </c>
      <c r="G24" s="32">
        <f t="shared" ref="G24:J24" si="4">G13+G23</f>
        <v>17.22</v>
      </c>
      <c r="H24" s="32">
        <f t="shared" si="4"/>
        <v>17.310000000000002</v>
      </c>
      <c r="I24" s="32">
        <f t="shared" si="4"/>
        <v>65.149999999999991</v>
      </c>
      <c r="J24" s="32">
        <f t="shared" si="4"/>
        <v>521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225</v>
      </c>
      <c r="G25" s="40">
        <v>12.3</v>
      </c>
      <c r="H25" s="40">
        <v>7.9</v>
      </c>
      <c r="I25" s="40">
        <v>18.2</v>
      </c>
      <c r="J25" s="40">
        <v>228</v>
      </c>
      <c r="K25" s="41">
        <v>102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0.6</v>
      </c>
      <c r="H27" s="43">
        <v>0</v>
      </c>
      <c r="I27" s="43">
        <v>32</v>
      </c>
      <c r="J27" s="43">
        <v>132</v>
      </c>
      <c r="K27" s="44">
        <v>349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2.5</v>
      </c>
      <c r="H28" s="43">
        <v>7.5</v>
      </c>
      <c r="I28" s="43">
        <v>14.9</v>
      </c>
      <c r="J28" s="43">
        <v>158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15.8</v>
      </c>
      <c r="H32" s="19">
        <f t="shared" ref="H32" si="7">SUM(H25:H31)</f>
        <v>15.8</v>
      </c>
      <c r="I32" s="19">
        <f t="shared" ref="I32" si="8">SUM(I25:I31)</f>
        <v>74.900000000000006</v>
      </c>
      <c r="J32" s="19">
        <f t="shared" ref="J32:L32" si="9">SUM(J25:J31)</f>
        <v>565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575</v>
      </c>
      <c r="G43" s="32">
        <f t="shared" ref="G43" si="14">G32+G42</f>
        <v>15.8</v>
      </c>
      <c r="H43" s="32">
        <f t="shared" ref="H43" si="15">H32+H42</f>
        <v>15.8</v>
      </c>
      <c r="I43" s="32">
        <f t="shared" ref="I43" si="16">I32+I42</f>
        <v>74.900000000000006</v>
      </c>
      <c r="J43" s="32">
        <f t="shared" ref="J43:L43" si="17">J32+J42</f>
        <v>565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3</v>
      </c>
      <c r="H44" s="40">
        <v>5.05</v>
      </c>
      <c r="I44" s="40">
        <v>47</v>
      </c>
      <c r="J44" s="40">
        <v>221.6</v>
      </c>
      <c r="K44" s="41">
        <v>202</v>
      </c>
      <c r="L44" s="40"/>
    </row>
    <row r="45" spans="1:12" ht="14.4" x14ac:dyDescent="0.3">
      <c r="A45" s="23"/>
      <c r="B45" s="15"/>
      <c r="C45" s="11"/>
      <c r="D45" s="6"/>
      <c r="E45" s="42" t="s">
        <v>52</v>
      </c>
      <c r="F45" s="43">
        <v>100</v>
      </c>
      <c r="G45" s="43">
        <v>14</v>
      </c>
      <c r="H45" s="43">
        <v>14.02</v>
      </c>
      <c r="I45" s="43">
        <v>2.5</v>
      </c>
      <c r="J45" s="43">
        <v>228</v>
      </c>
      <c r="K45" s="44">
        <v>271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10.4</v>
      </c>
      <c r="J46" s="43">
        <v>49.6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23</v>
      </c>
      <c r="F47" s="43">
        <v>40</v>
      </c>
      <c r="G47" s="43">
        <v>2.4</v>
      </c>
      <c r="H47" s="43">
        <v>0.7</v>
      </c>
      <c r="I47" s="43">
        <v>10.199999999999999</v>
      </c>
      <c r="J47" s="43">
        <v>83.2</v>
      </c>
      <c r="K47" s="44">
        <v>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0.5</v>
      </c>
      <c r="H48" s="43">
        <v>0</v>
      </c>
      <c r="I48" s="43">
        <v>8.1</v>
      </c>
      <c r="J48" s="43">
        <v>43</v>
      </c>
      <c r="K48" s="44">
        <v>338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19.899999999999999</v>
      </c>
      <c r="H51" s="19">
        <f t="shared" ref="H51" si="19">SUM(H44:H50)</f>
        <v>19.77</v>
      </c>
      <c r="I51" s="19">
        <f t="shared" ref="I51" si="20">SUM(I44:I50)</f>
        <v>78.199999999999989</v>
      </c>
      <c r="J51" s="19">
        <f t="shared" ref="J51:L51" si="21">SUM(J44:J50)</f>
        <v>625.40000000000009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690</v>
      </c>
      <c r="G62" s="32">
        <f t="shared" ref="G62" si="26">G51+G61</f>
        <v>19.899999999999999</v>
      </c>
      <c r="H62" s="32">
        <f t="shared" ref="H62" si="27">H51+H61</f>
        <v>19.77</v>
      </c>
      <c r="I62" s="32">
        <f t="shared" ref="I62" si="28">I51+I61</f>
        <v>78.199999999999989</v>
      </c>
      <c r="J62" s="32">
        <f t="shared" ref="J62:L62" si="29">J51+J61</f>
        <v>625.40000000000009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225</v>
      </c>
      <c r="G63" s="40">
        <v>9.8000000000000007</v>
      </c>
      <c r="H63" s="40">
        <v>8.4</v>
      </c>
      <c r="I63" s="40">
        <v>12.6</v>
      </c>
      <c r="J63" s="40">
        <v>69</v>
      </c>
      <c r="K63" s="41">
        <v>101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1.4</v>
      </c>
      <c r="H65" s="43">
        <v>1.6</v>
      </c>
      <c r="I65" s="43">
        <v>17.7</v>
      </c>
      <c r="J65" s="43">
        <v>91</v>
      </c>
      <c r="K65" s="44">
        <v>375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6.8</v>
      </c>
      <c r="H66" s="43">
        <v>9.3000000000000007</v>
      </c>
      <c r="I66" s="43">
        <v>14.83</v>
      </c>
      <c r="J66" s="43">
        <v>194.4</v>
      </c>
      <c r="K66" s="44">
        <v>3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19.5</v>
      </c>
      <c r="H70" s="19">
        <f t="shared" ref="H70" si="31">SUM(H63:H69)</f>
        <v>19.8</v>
      </c>
      <c r="I70" s="19">
        <f t="shared" ref="I70" si="32">SUM(I63:I69)</f>
        <v>66.13</v>
      </c>
      <c r="J70" s="19">
        <f t="shared" ref="J70:L70" si="33">SUM(J63:J69)</f>
        <v>450.4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585</v>
      </c>
      <c r="G81" s="32">
        <f t="shared" ref="G81" si="38">G70+G80</f>
        <v>19.5</v>
      </c>
      <c r="H81" s="32">
        <f t="shared" ref="H81" si="39">H70+H80</f>
        <v>19.8</v>
      </c>
      <c r="I81" s="32">
        <f t="shared" ref="I81" si="40">I70+I80</f>
        <v>66.13</v>
      </c>
      <c r="J81" s="32">
        <f t="shared" ref="J81:L81" si="41">J70+J80</f>
        <v>450.4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4.8</v>
      </c>
      <c r="H82" s="40">
        <v>6.9</v>
      </c>
      <c r="I82" s="40">
        <v>24.13</v>
      </c>
      <c r="J82" s="40">
        <v>165</v>
      </c>
      <c r="K82" s="41">
        <v>128</v>
      </c>
      <c r="L82" s="40"/>
    </row>
    <row r="83" spans="1:12" ht="14.4" x14ac:dyDescent="0.3">
      <c r="A83" s="23"/>
      <c r="B83" s="15"/>
      <c r="C83" s="11"/>
      <c r="D83" s="6" t="s">
        <v>51</v>
      </c>
      <c r="E83" s="42" t="s">
        <v>62</v>
      </c>
      <c r="F83" s="43">
        <v>100</v>
      </c>
      <c r="G83" s="43">
        <v>7.3</v>
      </c>
      <c r="H83" s="43">
        <v>5.3</v>
      </c>
      <c r="I83" s="43">
        <v>5.5</v>
      </c>
      <c r="J83" s="43">
        <v>146</v>
      </c>
      <c r="K83" s="44">
        <v>234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56</v>
      </c>
      <c r="K84" s="44">
        <v>375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59</v>
      </c>
      <c r="F85" s="43">
        <v>50</v>
      </c>
      <c r="G85" s="43">
        <v>4.7</v>
      </c>
      <c r="H85" s="43">
        <v>3.7</v>
      </c>
      <c r="I85" s="43">
        <v>13.6</v>
      </c>
      <c r="J85" s="43">
        <v>120</v>
      </c>
      <c r="K85" s="44">
        <v>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60</v>
      </c>
      <c r="E87" s="42" t="s">
        <v>61</v>
      </c>
      <c r="F87" s="43">
        <v>40</v>
      </c>
      <c r="G87" s="43">
        <v>2.75</v>
      </c>
      <c r="H87" s="43">
        <v>3.6</v>
      </c>
      <c r="I87" s="43">
        <v>16</v>
      </c>
      <c r="J87" s="43">
        <v>142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19.62</v>
      </c>
      <c r="H89" s="19">
        <f t="shared" ref="H89" si="43">SUM(H82:H88)</f>
        <v>19.52</v>
      </c>
      <c r="I89" s="19">
        <f t="shared" ref="I89" si="44">SUM(I82:I88)</f>
        <v>74.22999999999999</v>
      </c>
      <c r="J89" s="19">
        <f t="shared" ref="J89:L89" si="45">SUM(J82:J88)</f>
        <v>629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640</v>
      </c>
      <c r="G100" s="32">
        <f t="shared" ref="G100" si="50">G89+G99</f>
        <v>19.62</v>
      </c>
      <c r="H100" s="32">
        <f t="shared" ref="H100" si="51">H89+H99</f>
        <v>19.52</v>
      </c>
      <c r="I100" s="32">
        <f t="shared" ref="I100" si="52">I89+I99</f>
        <v>74.22999999999999</v>
      </c>
      <c r="J100" s="32">
        <f t="shared" ref="J100:L100" si="53">J89+J99</f>
        <v>629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225</v>
      </c>
      <c r="G101" s="40">
        <v>8.5</v>
      </c>
      <c r="H101" s="40">
        <v>11.3</v>
      </c>
      <c r="I101" s="40">
        <v>33</v>
      </c>
      <c r="J101" s="40">
        <v>311.5</v>
      </c>
      <c r="K101" s="41">
        <v>395</v>
      </c>
      <c r="L101" s="40"/>
    </row>
    <row r="102" spans="1:12" ht="14.4" x14ac:dyDescent="0.3">
      <c r="A102" s="23"/>
      <c r="B102" s="15"/>
      <c r="C102" s="11"/>
      <c r="D102" s="6" t="s">
        <v>51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23</v>
      </c>
      <c r="F104" s="43">
        <v>40</v>
      </c>
      <c r="G104" s="43">
        <v>2.4</v>
      </c>
      <c r="H104" s="43">
        <v>0.7</v>
      </c>
      <c r="I104" s="43">
        <v>10.199999999999999</v>
      </c>
      <c r="J104" s="43">
        <v>83.2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15.700000000000001</v>
      </c>
      <c r="H108" s="19">
        <f t="shared" si="54"/>
        <v>15.7</v>
      </c>
      <c r="I108" s="19">
        <f t="shared" si="54"/>
        <v>68.28</v>
      </c>
      <c r="J108" s="19">
        <f t="shared" si="54"/>
        <v>551.70000000000005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565</v>
      </c>
      <c r="G119" s="32">
        <f t="shared" ref="G119" si="58">G108+G118</f>
        <v>15.700000000000001</v>
      </c>
      <c r="H119" s="32">
        <f t="shared" ref="H119" si="59">H108+H118</f>
        <v>15.7</v>
      </c>
      <c r="I119" s="32">
        <f t="shared" ref="I119" si="60">I108+I118</f>
        <v>68.28</v>
      </c>
      <c r="J119" s="32">
        <f t="shared" ref="J119:L119" si="61">J108+J118</f>
        <v>551.70000000000005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235</v>
      </c>
      <c r="G120" s="40">
        <v>10.3</v>
      </c>
      <c r="H120" s="40">
        <v>9.6999999999999993</v>
      </c>
      <c r="I120" s="40">
        <v>16</v>
      </c>
      <c r="J120" s="40">
        <v>126.6</v>
      </c>
      <c r="K120" s="41">
        <v>82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3</v>
      </c>
      <c r="H122" s="43">
        <v>0.2</v>
      </c>
      <c r="I122" s="43">
        <v>20.2</v>
      </c>
      <c r="J122" s="43">
        <v>92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2.5</v>
      </c>
      <c r="H123" s="43">
        <v>7.5</v>
      </c>
      <c r="I123" s="43">
        <v>14.9</v>
      </c>
      <c r="J123" s="43">
        <v>158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60</v>
      </c>
      <c r="E125" s="42" t="s">
        <v>68</v>
      </c>
      <c r="F125" s="43">
        <v>40</v>
      </c>
      <c r="G125" s="43">
        <v>2.6</v>
      </c>
      <c r="H125" s="43">
        <v>2.4</v>
      </c>
      <c r="I125" s="43">
        <v>22</v>
      </c>
      <c r="J125" s="43">
        <v>219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18.400000000000002</v>
      </c>
      <c r="H127" s="19">
        <f t="shared" si="62"/>
        <v>19.799999999999997</v>
      </c>
      <c r="I127" s="19">
        <f t="shared" si="62"/>
        <v>73.099999999999994</v>
      </c>
      <c r="J127" s="19">
        <f t="shared" si="62"/>
        <v>595.6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525</v>
      </c>
      <c r="G138" s="32">
        <f t="shared" ref="G138" si="66">G127+G137</f>
        <v>18.400000000000002</v>
      </c>
      <c r="H138" s="32">
        <f t="shared" ref="H138" si="67">H127+H137</f>
        <v>19.799999999999997</v>
      </c>
      <c r="I138" s="32">
        <f t="shared" ref="I138" si="68">I127+I137</f>
        <v>73.099999999999994</v>
      </c>
      <c r="J138" s="32">
        <f t="shared" ref="J138:L138" si="69">J127+J137</f>
        <v>595.6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200</v>
      </c>
      <c r="G139" s="40">
        <v>8.26</v>
      </c>
      <c r="H139" s="40">
        <v>7.2</v>
      </c>
      <c r="I139" s="40">
        <v>42</v>
      </c>
      <c r="J139" s="40">
        <v>246</v>
      </c>
      <c r="K139" s="41">
        <v>171</v>
      </c>
      <c r="L139" s="40"/>
    </row>
    <row r="140" spans="1:12" ht="14.4" x14ac:dyDescent="0.3">
      <c r="A140" s="23"/>
      <c r="B140" s="15"/>
      <c r="C140" s="11"/>
      <c r="D140" s="6" t="s">
        <v>51</v>
      </c>
      <c r="E140" s="42" t="s">
        <v>69</v>
      </c>
      <c r="F140" s="43">
        <v>100</v>
      </c>
      <c r="G140" s="43">
        <v>9.3000000000000007</v>
      </c>
      <c r="H140" s="43">
        <v>11.5</v>
      </c>
      <c r="I140" s="43">
        <v>5.4</v>
      </c>
      <c r="J140" s="43">
        <v>164</v>
      </c>
      <c r="K140" s="44">
        <v>260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56</v>
      </c>
      <c r="K141" s="44">
        <v>375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77</v>
      </c>
      <c r="F142" s="43">
        <v>40</v>
      </c>
      <c r="G142" s="43">
        <v>2.4</v>
      </c>
      <c r="H142" s="43">
        <v>0.7</v>
      </c>
      <c r="I142" s="43">
        <v>10.199999999999999</v>
      </c>
      <c r="J142" s="43">
        <v>83.2</v>
      </c>
      <c r="K142" s="44">
        <v>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60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20.03</v>
      </c>
      <c r="H146" s="19">
        <f t="shared" si="70"/>
        <v>19.419999999999998</v>
      </c>
      <c r="I146" s="19">
        <f t="shared" si="70"/>
        <v>72.599999999999994</v>
      </c>
      <c r="J146" s="19">
        <f t="shared" si="70"/>
        <v>549.20000000000005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540</v>
      </c>
      <c r="G157" s="32">
        <f t="shared" ref="G157" si="74">G146+G156</f>
        <v>20.03</v>
      </c>
      <c r="H157" s="32">
        <f t="shared" ref="H157" si="75">H146+H156</f>
        <v>19.419999999999998</v>
      </c>
      <c r="I157" s="32">
        <f t="shared" ref="I157" si="76">I146+I156</f>
        <v>72.599999999999994</v>
      </c>
      <c r="J157" s="32">
        <f t="shared" ref="J157:L157" si="77">J146+J156</f>
        <v>549.20000000000005</v>
      </c>
      <c r="K157" s="32"/>
      <c r="L157" s="32">
        <f t="shared" si="77"/>
        <v>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235</v>
      </c>
      <c r="G158" s="40">
        <v>10.75</v>
      </c>
      <c r="H158" s="40">
        <v>6.8</v>
      </c>
      <c r="I158" s="40">
        <v>9.5399999999999991</v>
      </c>
      <c r="J158" s="40">
        <v>136.6</v>
      </c>
      <c r="K158" s="41">
        <v>88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0.6</v>
      </c>
      <c r="H160" s="43">
        <v>0</v>
      </c>
      <c r="I160" s="43">
        <v>29</v>
      </c>
      <c r="J160" s="43">
        <v>111</v>
      </c>
      <c r="K160" s="44">
        <v>349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2.5</v>
      </c>
      <c r="H161" s="43">
        <v>7.5</v>
      </c>
      <c r="I161" s="43">
        <v>14.9</v>
      </c>
      <c r="J161" s="43">
        <v>158</v>
      </c>
      <c r="K161" s="44">
        <v>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60</v>
      </c>
      <c r="E163" s="42" t="s">
        <v>71</v>
      </c>
      <c r="F163" s="43">
        <v>40</v>
      </c>
      <c r="G163" s="43">
        <v>3</v>
      </c>
      <c r="H163" s="43">
        <v>2</v>
      </c>
      <c r="I163" s="43">
        <v>26</v>
      </c>
      <c r="J163" s="43">
        <v>145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16.850000000000001</v>
      </c>
      <c r="H165" s="19">
        <f t="shared" si="78"/>
        <v>16.3</v>
      </c>
      <c r="I165" s="19">
        <f t="shared" si="78"/>
        <v>79.44</v>
      </c>
      <c r="J165" s="19">
        <f t="shared" si="78"/>
        <v>550.6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82">G165+G175</f>
        <v>16.850000000000001</v>
      </c>
      <c r="H176" s="32">
        <f t="shared" ref="H176" si="83">H165+H175</f>
        <v>16.3</v>
      </c>
      <c r="I176" s="32">
        <f t="shared" ref="I176" si="84">I165+I175</f>
        <v>79.44</v>
      </c>
      <c r="J176" s="32">
        <f t="shared" ref="J176:L176" si="85">J165+J175</f>
        <v>550.6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13.3</v>
      </c>
      <c r="H177" s="40">
        <v>14.33</v>
      </c>
      <c r="I177" s="40">
        <v>36</v>
      </c>
      <c r="J177" s="40">
        <v>387</v>
      </c>
      <c r="K177" s="41">
        <v>244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1.4</v>
      </c>
      <c r="H179" s="43">
        <v>1.6</v>
      </c>
      <c r="I179" s="43">
        <v>17.7</v>
      </c>
      <c r="J179" s="43">
        <v>81</v>
      </c>
      <c r="K179" s="44">
        <v>375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59</v>
      </c>
      <c r="F180" s="43">
        <v>50</v>
      </c>
      <c r="G180" s="43">
        <v>4.7</v>
      </c>
      <c r="H180" s="43">
        <v>3.7</v>
      </c>
      <c r="I180" s="43">
        <v>13.6</v>
      </c>
      <c r="J180" s="43">
        <v>120</v>
      </c>
      <c r="K180" s="44">
        <v>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>
        <v>338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19.8</v>
      </c>
      <c r="H184" s="19">
        <f t="shared" si="86"/>
        <v>19.93</v>
      </c>
      <c r="I184" s="19">
        <f t="shared" si="86"/>
        <v>77.599999999999994</v>
      </c>
      <c r="J184" s="19">
        <f t="shared" si="86"/>
        <v>635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19.8</v>
      </c>
      <c r="H195" s="32">
        <f t="shared" ref="H195" si="91">H184+H194</f>
        <v>19.93</v>
      </c>
      <c r="I195" s="32">
        <f t="shared" ref="I195" si="92">I184+I194</f>
        <v>77.599999999999994</v>
      </c>
      <c r="J195" s="32">
        <f t="shared" ref="J195:L195" si="93">J184+J194</f>
        <v>635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18.282000000000004</v>
      </c>
      <c r="H196" s="34">
        <f t="shared" si="94"/>
        <v>18.335000000000001</v>
      </c>
      <c r="I196" s="34">
        <f t="shared" si="94"/>
        <v>72.962999999999994</v>
      </c>
      <c r="J196" s="34">
        <f t="shared" si="94"/>
        <v>567.29000000000008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2023-10-23T05:20:05Z</dcterms:modified>
</cp:coreProperties>
</file>